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4620" windowWidth="12120" windowHeight="4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<sst xmlns="http://schemas.openxmlformats.org/spreadsheetml/2006/main" count="25" uniqueCount="25">
  <si>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Pente 1</t>
  </si>
  <si>
    <t>(de 1 à 3 )</t>
  </si>
  <si>
    <t>Pente 2</t>
  </si>
  <si>
    <t>Pente 3</t>
  </si>
  <si>
    <t>limite basse</t>
  </si>
  <si>
    <t>limite haute</t>
  </si>
  <si>
    <t>Calculer une distance :</t>
  </si>
  <si>
    <t>distance à jouer :</t>
  </si>
  <si>
    <t>ci-dessus les pentes de la courbe</t>
  </si>
  <si>
    <t>pente N°</t>
  </si>
  <si>
    <t>coef pente</t>
  </si>
  <si>
    <t>Handicap minimum de :</t>
  </si>
  <si>
    <t>points</t>
  </si>
  <si>
    <t>jusqu'à la moyenne glissante de :</t>
  </si>
  <si>
    <t>Paramétrage du mini</t>
  </si>
  <si>
    <t>Indiquer ci-dessous</t>
  </si>
  <si>
    <t>La moyenne glissante</t>
  </si>
  <si>
    <t xml:space="preserve">de 5 à 7,5 </t>
  </si>
  <si>
    <t>(de 3 à 5 )</t>
  </si>
  <si>
    <t>(de 7,5 à 12 )</t>
  </si>
  <si>
    <t>Pente 4</t>
  </si>
  <si>
    <t>de 1 à 3  -  de 3 à 5  -  5 à 7,5 et 7,5 à 12</t>
  </si>
  <si>
    <t>Pente5</t>
  </si>
  <si>
    <t>(de 12 à 20 )</t>
  </si>
  <si>
    <t>Distance calculée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</si>
</sst>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0.000000000"/>
    <numFmt numFmtId="175" formatCode="0.00000000"/>
    <numFmt numFmtId="176" formatCode="0.000000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hair"/>
      <right style="hair"/>
      <top style="medium">
        <color indexed="10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3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172" fontId="0" fillId="5" borderId="5" xfId="0" applyNumberForma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72" fontId="5" fillId="3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73" fontId="0" fillId="4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72" fontId="0" fillId="4" borderId="16" xfId="0" applyNumberForma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1" fontId="2" fillId="3" borderId="21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0" fillId="5" borderId="7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12.140625" style="9" customWidth="1"/>
    <col min="2" max="2" width="9.28125" style="9" customWidth="1"/>
    <col min="3" max="4" width="8.00390625" style="9" customWidth="1"/>
    <col min="5" max="5" width="7.28125" style="9" customWidth="1"/>
    <col min="6" max="6" width="13.140625" style="4" customWidth="1"/>
    <col min="7" max="7" width="9.8515625" style="9" customWidth="1"/>
    <col min="8" max="8" width="5.140625" style="6" customWidth="1"/>
    <col min="9" max="9" width="11.140625" style="6" customWidth="1"/>
    <col min="10" max="10" width="9.7109375" style="2" customWidth="1"/>
    <col min="11" max="11" width="5.7109375" style="6" customWidth="1"/>
    <col min="12" max="12" width="11.421875" style="1" customWidth="1"/>
    <col min="13" max="13" width="11.421875" style="9" customWidth="1"/>
    <col min="14" max="14" width="5.57421875" style="6" customWidth="1"/>
    <col min="15" max="15" width="13.00390625" style="6" customWidth="1"/>
    <col min="16" max="16" width="11.140625" style="28" customWidth="1"/>
    <col min="17" max="17" width="5.140625" style="6" customWidth="1"/>
  </cols>
  <sheetData>
    <row r="1" spans="1:19" ht="13.5" customHeight="1">
      <c r="A1" s="36" t="s">
        <v>9</v>
      </c>
      <c r="B1" s="34">
        <v>1</v>
      </c>
      <c r="C1" s="37">
        <v>2</v>
      </c>
      <c r="D1" s="37">
        <v>3</v>
      </c>
      <c r="E1" s="35">
        <v>4</v>
      </c>
      <c r="F1" s="4" t="s">
        <v>0</v>
      </c>
      <c r="G1" s="4"/>
      <c r="I1" s="4" t="s">
        <v>2</v>
      </c>
      <c r="L1" s="4" t="s">
        <v>3</v>
      </c>
      <c r="M1" s="4"/>
      <c r="O1" s="4" t="s">
        <v>20</v>
      </c>
      <c r="P1" s="6"/>
      <c r="R1" s="4" t="s">
        <v>22</v>
      </c>
      <c r="S1" s="6"/>
    </row>
    <row r="2" spans="1:19" ht="13.5" thickBot="1">
      <c r="A2" s="14" t="s">
        <v>4</v>
      </c>
      <c r="B2" s="13">
        <v>1</v>
      </c>
      <c r="C2" s="38">
        <v>3</v>
      </c>
      <c r="D2" s="39">
        <v>5.025</v>
      </c>
      <c r="E2" s="12">
        <v>7.525</v>
      </c>
      <c r="F2" s="4" t="s">
        <v>1</v>
      </c>
      <c r="G2" s="4"/>
      <c r="I2" s="4" t="s">
        <v>18</v>
      </c>
      <c r="J2" s="7"/>
      <c r="L2" s="1" t="s">
        <v>17</v>
      </c>
      <c r="M2" s="4"/>
      <c r="O2" s="4" t="s">
        <v>19</v>
      </c>
      <c r="P2" s="6"/>
      <c r="R2" s="4" t="s">
        <v>23</v>
      </c>
      <c r="S2" s="6"/>
    </row>
    <row r="3" spans="1:19" ht="13.5" thickBot="1">
      <c r="A3" s="14" t="s">
        <v>5</v>
      </c>
      <c r="B3" s="13">
        <v>3</v>
      </c>
      <c r="C3" s="39">
        <v>5.025</v>
      </c>
      <c r="D3" s="39">
        <v>7.525</v>
      </c>
      <c r="E3" s="12">
        <v>12.025</v>
      </c>
      <c r="F3" s="11">
        <v>0.04</v>
      </c>
      <c r="G3" s="4"/>
      <c r="I3" s="5">
        <v>0.075</v>
      </c>
      <c r="J3" s="7"/>
      <c r="L3" s="8">
        <v>0.1</v>
      </c>
      <c r="M3" s="4"/>
      <c r="O3" s="8">
        <v>0.125</v>
      </c>
      <c r="P3" s="6"/>
      <c r="R3" s="8">
        <v>0.15</v>
      </c>
      <c r="S3" s="6"/>
    </row>
    <row r="4" spans="1:19" ht="12.75">
      <c r="A4" s="14" t="s">
        <v>10</v>
      </c>
      <c r="B4" s="12">
        <v>0.04</v>
      </c>
      <c r="C4" s="40">
        <v>0.075</v>
      </c>
      <c r="D4" s="41">
        <v>0.1</v>
      </c>
      <c r="E4" s="12">
        <v>0.125</v>
      </c>
      <c r="F4" s="33">
        <v>1</v>
      </c>
      <c r="G4" s="42">
        <v>30</v>
      </c>
      <c r="I4" s="3">
        <v>3</v>
      </c>
      <c r="J4" s="43">
        <v>80</v>
      </c>
      <c r="L4" s="19">
        <v>5.025</v>
      </c>
      <c r="M4" s="44">
        <v>107</v>
      </c>
      <c r="O4" s="19">
        <v>7.525</v>
      </c>
      <c r="P4" s="44">
        <v>132</v>
      </c>
      <c r="R4" s="19">
        <v>12.025</v>
      </c>
      <c r="S4" s="44">
        <v>168</v>
      </c>
    </row>
    <row r="5" spans="1:19" ht="12.75">
      <c r="A5" s="45" t="s">
        <v>8</v>
      </c>
      <c r="B5" s="46"/>
      <c r="C5" s="46"/>
      <c r="D5" s="46"/>
      <c r="E5" s="47"/>
      <c r="F5" s="32">
        <f>F4+$F$3</f>
        <v>1.04</v>
      </c>
      <c r="G5" s="31">
        <f>G4+1</f>
        <v>31</v>
      </c>
      <c r="I5" s="2">
        <f>I4+$I$3</f>
        <v>3.075</v>
      </c>
      <c r="J5" s="1">
        <f aca="true" t="shared" si="0" ref="J5:J24">J4+1</f>
        <v>81</v>
      </c>
      <c r="L5" s="2">
        <f>L4+$L$3</f>
        <v>5.125</v>
      </c>
      <c r="M5" s="9">
        <f>M4+1</f>
        <v>108</v>
      </c>
      <c r="O5" s="2">
        <f>O4+$O$3</f>
        <v>7.65</v>
      </c>
      <c r="P5" s="9">
        <f>P4+1</f>
        <v>133</v>
      </c>
      <c r="R5" s="2">
        <f>R4+$R$3</f>
        <v>12.175</v>
      </c>
      <c r="S5" s="9">
        <f>S4+1</f>
        <v>169</v>
      </c>
    </row>
    <row r="6" spans="1:19" ht="12.75">
      <c r="A6" s="48" t="s">
        <v>21</v>
      </c>
      <c r="B6" s="49"/>
      <c r="C6" s="49"/>
      <c r="D6" s="49"/>
      <c r="E6" s="50"/>
      <c r="F6" s="32">
        <f>F5+$F$3</f>
        <v>1.08</v>
      </c>
      <c r="G6" s="31">
        <f>G5+1</f>
        <v>32</v>
      </c>
      <c r="I6" s="2">
        <f aca="true" t="shared" si="1" ref="I6:I24">I5+$I$3</f>
        <v>3.1500000000000004</v>
      </c>
      <c r="J6" s="1">
        <f t="shared" si="0"/>
        <v>82</v>
      </c>
      <c r="L6" s="2">
        <f aca="true" t="shared" si="2" ref="L6:L29">L5+$L$3</f>
        <v>5.225</v>
      </c>
      <c r="M6" s="9">
        <f aca="true" t="shared" si="3" ref="M6:M29">M5+1</f>
        <v>109</v>
      </c>
      <c r="O6" s="2">
        <f aca="true" t="shared" si="4" ref="O6:O40">O5+$O$3</f>
        <v>7.775</v>
      </c>
      <c r="P6" s="9">
        <f aca="true" t="shared" si="5" ref="P6:P40">P5+1</f>
        <v>134</v>
      </c>
      <c r="R6" s="2">
        <f aca="true" t="shared" si="6" ref="R6:R58">R5+$R$3</f>
        <v>12.325000000000001</v>
      </c>
      <c r="S6" s="9">
        <f aca="true" t="shared" si="7" ref="S6:S58">S5+1</f>
        <v>170</v>
      </c>
    </row>
    <row r="7" spans="1:19" ht="12.75">
      <c r="A7" s="51" t="s">
        <v>14</v>
      </c>
      <c r="B7" s="52"/>
      <c r="C7" s="52"/>
      <c r="D7" s="52"/>
      <c r="E7" s="25"/>
      <c r="F7" s="32">
        <f>F6+$F$3</f>
        <v>1.12</v>
      </c>
      <c r="G7" s="31">
        <f>G6+1</f>
        <v>33</v>
      </c>
      <c r="I7" s="2">
        <f t="shared" si="1"/>
        <v>3.2250000000000005</v>
      </c>
      <c r="J7" s="1">
        <f t="shared" si="0"/>
        <v>83</v>
      </c>
      <c r="L7" s="2">
        <f t="shared" si="2"/>
        <v>5.324999999999999</v>
      </c>
      <c r="M7" s="9">
        <f t="shared" si="3"/>
        <v>110</v>
      </c>
      <c r="O7" s="2">
        <f t="shared" si="4"/>
        <v>7.9</v>
      </c>
      <c r="P7" s="9">
        <f t="shared" si="5"/>
        <v>135</v>
      </c>
      <c r="R7" s="2">
        <f t="shared" si="6"/>
        <v>12.475000000000001</v>
      </c>
      <c r="S7" s="9">
        <f t="shared" si="7"/>
        <v>171</v>
      </c>
    </row>
    <row r="8" spans="1:19" ht="12.75">
      <c r="A8" s="15" t="s">
        <v>11</v>
      </c>
      <c r="B8" s="16"/>
      <c r="C8" s="21">
        <v>35</v>
      </c>
      <c r="D8" s="16" t="s">
        <v>12</v>
      </c>
      <c r="E8" s="26"/>
      <c r="F8" s="32">
        <f>F7+$F$3</f>
        <v>1.1600000000000001</v>
      </c>
      <c r="G8" s="31">
        <f>G7+1</f>
        <v>34</v>
      </c>
      <c r="I8" s="2">
        <f t="shared" si="1"/>
        <v>3.3000000000000007</v>
      </c>
      <c r="J8" s="1">
        <f t="shared" si="0"/>
        <v>84</v>
      </c>
      <c r="L8" s="2">
        <f t="shared" si="2"/>
        <v>5.424999999999999</v>
      </c>
      <c r="M8" s="9">
        <f t="shared" si="3"/>
        <v>111</v>
      </c>
      <c r="O8" s="2">
        <f t="shared" si="4"/>
        <v>8.025</v>
      </c>
      <c r="P8" s="9">
        <f t="shared" si="5"/>
        <v>136</v>
      </c>
      <c r="R8" s="2">
        <f t="shared" si="6"/>
        <v>12.625000000000002</v>
      </c>
      <c r="S8" s="9">
        <f t="shared" si="7"/>
        <v>172</v>
      </c>
    </row>
    <row r="9" spans="1:19" ht="12.75">
      <c r="A9" s="22" t="s">
        <v>13</v>
      </c>
      <c r="B9" s="23"/>
      <c r="C9" s="17"/>
      <c r="D9" s="24">
        <v>1.2</v>
      </c>
      <c r="E9" s="27"/>
      <c r="F9" s="19">
        <f>F8+$F$3</f>
        <v>1.2000000000000002</v>
      </c>
      <c r="G9" s="9">
        <f>G8+1</f>
        <v>35</v>
      </c>
      <c r="I9" s="2">
        <f t="shared" si="1"/>
        <v>3.375000000000001</v>
      </c>
      <c r="J9" s="1">
        <f t="shared" si="0"/>
        <v>85</v>
      </c>
      <c r="L9" s="2">
        <f t="shared" si="2"/>
        <v>5.524999999999999</v>
      </c>
      <c r="M9" s="9">
        <f t="shared" si="3"/>
        <v>112</v>
      </c>
      <c r="O9" s="2">
        <f t="shared" si="4"/>
        <v>8.15</v>
      </c>
      <c r="P9" s="9">
        <f t="shared" si="5"/>
        <v>137</v>
      </c>
      <c r="R9" s="2">
        <f t="shared" si="6"/>
        <v>12.775000000000002</v>
      </c>
      <c r="S9" s="9">
        <f t="shared" si="7"/>
        <v>173</v>
      </c>
    </row>
    <row r="10" spans="1:19" ht="12.75">
      <c r="A10" s="20" t="s">
        <v>6</v>
      </c>
      <c r="B10" s="18"/>
      <c r="F10" s="7">
        <f aca="true" t="shared" si="8" ref="F10:F54">F9+$F$3</f>
        <v>1.2400000000000002</v>
      </c>
      <c r="G10" s="9">
        <f aca="true" t="shared" si="9" ref="G10:G54">G9+1</f>
        <v>36</v>
      </c>
      <c r="I10" s="2">
        <f t="shared" si="1"/>
        <v>3.450000000000001</v>
      </c>
      <c r="J10" s="1">
        <f t="shared" si="0"/>
        <v>86</v>
      </c>
      <c r="L10" s="2">
        <f t="shared" si="2"/>
        <v>5.624999999999998</v>
      </c>
      <c r="M10" s="9">
        <f t="shared" si="3"/>
        <v>113</v>
      </c>
      <c r="O10" s="2">
        <f t="shared" si="4"/>
        <v>8.275</v>
      </c>
      <c r="P10" s="9">
        <f t="shared" si="5"/>
        <v>138</v>
      </c>
      <c r="R10" s="2">
        <f t="shared" si="6"/>
        <v>12.925000000000002</v>
      </c>
      <c r="S10" s="9">
        <f t="shared" si="7"/>
        <v>174</v>
      </c>
    </row>
    <row r="11" spans="1:19" ht="12.75" customHeight="1">
      <c r="A11" s="55" t="s">
        <v>15</v>
      </c>
      <c r="B11" s="56"/>
      <c r="F11" s="7">
        <f t="shared" si="8"/>
        <v>1.2800000000000002</v>
      </c>
      <c r="G11" s="9">
        <f t="shared" si="9"/>
        <v>37</v>
      </c>
      <c r="I11" s="2">
        <f t="shared" si="1"/>
        <v>3.5250000000000012</v>
      </c>
      <c r="J11" s="1">
        <f t="shared" si="0"/>
        <v>87</v>
      </c>
      <c r="L11" s="2">
        <f t="shared" si="2"/>
        <v>5.724999999999998</v>
      </c>
      <c r="M11" s="9">
        <f t="shared" si="3"/>
        <v>114</v>
      </c>
      <c r="O11" s="2">
        <f t="shared" si="4"/>
        <v>8.4</v>
      </c>
      <c r="P11" s="9">
        <f t="shared" si="5"/>
        <v>139</v>
      </c>
      <c r="R11" s="2">
        <f t="shared" si="6"/>
        <v>13.075000000000003</v>
      </c>
      <c r="S11" s="9">
        <f t="shared" si="7"/>
        <v>175</v>
      </c>
    </row>
    <row r="12" spans="1:19" ht="12.75" customHeight="1">
      <c r="A12" s="57" t="s">
        <v>16</v>
      </c>
      <c r="B12" s="58"/>
      <c r="F12" s="7">
        <f t="shared" si="8"/>
        <v>1.3200000000000003</v>
      </c>
      <c r="G12" s="9">
        <f t="shared" si="9"/>
        <v>38</v>
      </c>
      <c r="I12" s="2">
        <f t="shared" si="1"/>
        <v>3.6000000000000014</v>
      </c>
      <c r="J12" s="1">
        <f t="shared" si="0"/>
        <v>88</v>
      </c>
      <c r="L12" s="2">
        <f t="shared" si="2"/>
        <v>5.8249999999999975</v>
      </c>
      <c r="M12" s="9">
        <f t="shared" si="3"/>
        <v>115</v>
      </c>
      <c r="O12" s="2">
        <f t="shared" si="4"/>
        <v>8.525</v>
      </c>
      <c r="P12" s="9">
        <f t="shared" si="5"/>
        <v>140</v>
      </c>
      <c r="R12" s="2">
        <f t="shared" si="6"/>
        <v>13.225000000000003</v>
      </c>
      <c r="S12" s="9">
        <f t="shared" si="7"/>
        <v>176</v>
      </c>
    </row>
    <row r="13" spans="1:19" ht="12.75">
      <c r="A13" s="65">
        <v>2.78</v>
      </c>
      <c r="B13" s="66"/>
      <c r="F13" s="7">
        <f t="shared" si="8"/>
        <v>1.3600000000000003</v>
      </c>
      <c r="G13" s="9">
        <f t="shared" si="9"/>
        <v>39</v>
      </c>
      <c r="I13" s="2">
        <f t="shared" si="1"/>
        <v>3.6750000000000016</v>
      </c>
      <c r="J13" s="1">
        <f t="shared" si="0"/>
        <v>89</v>
      </c>
      <c r="L13" s="2">
        <f t="shared" si="2"/>
        <v>5.924999999999997</v>
      </c>
      <c r="M13" s="9">
        <f t="shared" si="3"/>
        <v>116</v>
      </c>
      <c r="O13" s="2">
        <f t="shared" si="4"/>
        <v>8.65</v>
      </c>
      <c r="P13" s="9">
        <f t="shared" si="5"/>
        <v>141</v>
      </c>
      <c r="R13" s="2">
        <f t="shared" si="6"/>
        <v>13.375000000000004</v>
      </c>
      <c r="S13" s="9">
        <f t="shared" si="7"/>
        <v>177</v>
      </c>
    </row>
    <row r="14" spans="1:19" ht="12.75">
      <c r="A14" s="65"/>
      <c r="B14" s="66"/>
      <c r="F14" s="7">
        <f t="shared" si="8"/>
        <v>1.4000000000000004</v>
      </c>
      <c r="G14" s="9">
        <f t="shared" si="9"/>
        <v>40</v>
      </c>
      <c r="I14" s="2">
        <f t="shared" si="1"/>
        <v>3.7500000000000018</v>
      </c>
      <c r="J14" s="1">
        <f t="shared" si="0"/>
        <v>90</v>
      </c>
      <c r="L14" s="2">
        <f t="shared" si="2"/>
        <v>6.024999999999997</v>
      </c>
      <c r="M14" s="9">
        <f t="shared" si="3"/>
        <v>117</v>
      </c>
      <c r="O14" s="2">
        <f t="shared" si="4"/>
        <v>8.775</v>
      </c>
      <c r="P14" s="9">
        <f t="shared" si="5"/>
        <v>142</v>
      </c>
      <c r="R14" s="2">
        <f t="shared" si="6"/>
        <v>13.525000000000004</v>
      </c>
      <c r="S14" s="9">
        <f t="shared" si="7"/>
        <v>178</v>
      </c>
    </row>
    <row r="15" spans="1:19" ht="12.75">
      <c r="A15" s="67" t="s">
        <v>24</v>
      </c>
      <c r="B15" s="68"/>
      <c r="F15" s="7">
        <f t="shared" si="8"/>
        <v>1.4400000000000004</v>
      </c>
      <c r="G15" s="9">
        <f t="shared" si="9"/>
        <v>41</v>
      </c>
      <c r="I15" s="2">
        <f t="shared" si="1"/>
        <v>3.825000000000002</v>
      </c>
      <c r="J15" s="1">
        <f t="shared" si="0"/>
        <v>91</v>
      </c>
      <c r="L15" s="2">
        <f t="shared" si="2"/>
        <v>6.1249999999999964</v>
      </c>
      <c r="M15" s="9">
        <f t="shared" si="3"/>
        <v>118</v>
      </c>
      <c r="O15" s="2">
        <f t="shared" si="4"/>
        <v>8.9</v>
      </c>
      <c r="P15" s="9">
        <f t="shared" si="5"/>
        <v>143</v>
      </c>
      <c r="R15" s="2">
        <f t="shared" si="6"/>
        <v>13.675000000000004</v>
      </c>
      <c r="S15" s="9">
        <f t="shared" si="7"/>
        <v>179</v>
      </c>
    </row>
    <row r="16" spans="1:19" ht="12.75">
      <c r="A16" s="53">
        <f>IF((A13)&lt;$D$9,$C$8,IF((A13)&lt;$B$3,$G$4+(1/$B$4)*(A13-$B$2),IF((A13)&lt;$C$3,$J$4+(1/$C$4)*(A13-$C$2),IF((A13)&lt;$D$3,$M$4+(1/$D$4)*(A13-$D$2),IF((A13)&lt;$E$3,$P$4+(1/$E$4)*(A13-$E$2),"Dépassement !")))))</f>
        <v>74.5</v>
      </c>
      <c r="B16" s="54"/>
      <c r="F16" s="7">
        <f t="shared" si="8"/>
        <v>1.4800000000000004</v>
      </c>
      <c r="G16" s="9">
        <f t="shared" si="9"/>
        <v>42</v>
      </c>
      <c r="I16" s="2">
        <f t="shared" si="1"/>
        <v>3.900000000000002</v>
      </c>
      <c r="J16" s="1">
        <f t="shared" si="0"/>
        <v>92</v>
      </c>
      <c r="L16" s="2">
        <f t="shared" si="2"/>
        <v>6.224999999999996</v>
      </c>
      <c r="M16" s="9">
        <f t="shared" si="3"/>
        <v>119</v>
      </c>
      <c r="O16" s="2">
        <f t="shared" si="4"/>
        <v>9.025</v>
      </c>
      <c r="P16" s="9">
        <f t="shared" si="5"/>
        <v>144</v>
      </c>
      <c r="R16" s="2">
        <f t="shared" si="6"/>
        <v>13.825000000000005</v>
      </c>
      <c r="S16" s="9">
        <f t="shared" si="7"/>
        <v>180</v>
      </c>
    </row>
    <row r="17" spans="1:19" ht="12.75">
      <c r="A17" s="53"/>
      <c r="B17" s="54"/>
      <c r="F17" s="7">
        <f t="shared" si="8"/>
        <v>1.5200000000000005</v>
      </c>
      <c r="G17" s="9">
        <f t="shared" si="9"/>
        <v>43</v>
      </c>
      <c r="I17" s="2">
        <f t="shared" si="1"/>
        <v>3.9750000000000023</v>
      </c>
      <c r="J17" s="1">
        <f t="shared" si="0"/>
        <v>93</v>
      </c>
      <c r="L17" s="2">
        <f t="shared" si="2"/>
        <v>6.324999999999996</v>
      </c>
      <c r="M17" s="9">
        <f t="shared" si="3"/>
        <v>120</v>
      </c>
      <c r="O17" s="2">
        <f t="shared" si="4"/>
        <v>9.15</v>
      </c>
      <c r="P17" s="9">
        <f t="shared" si="5"/>
        <v>145</v>
      </c>
      <c r="R17" s="2">
        <f t="shared" si="6"/>
        <v>13.975000000000005</v>
      </c>
      <c r="S17" s="9">
        <f t="shared" si="7"/>
        <v>181</v>
      </c>
    </row>
    <row r="18" spans="1:19" ht="12.75">
      <c r="A18" s="63" t="s">
        <v>7</v>
      </c>
      <c r="B18" s="64"/>
      <c r="F18" s="7">
        <f t="shared" si="8"/>
        <v>1.5600000000000005</v>
      </c>
      <c r="G18" s="9">
        <f t="shared" si="9"/>
        <v>44</v>
      </c>
      <c r="I18" s="2">
        <f t="shared" si="1"/>
        <v>4.0500000000000025</v>
      </c>
      <c r="J18" s="1">
        <f t="shared" si="0"/>
        <v>94</v>
      </c>
      <c r="L18" s="2">
        <f t="shared" si="2"/>
        <v>6.424999999999995</v>
      </c>
      <c r="M18" s="9">
        <f t="shared" si="3"/>
        <v>121</v>
      </c>
      <c r="O18" s="2">
        <f t="shared" si="4"/>
        <v>9.275</v>
      </c>
      <c r="P18" s="9">
        <f t="shared" si="5"/>
        <v>146</v>
      </c>
      <c r="R18" s="2">
        <f t="shared" si="6"/>
        <v>14.125000000000005</v>
      </c>
      <c r="S18" s="9">
        <f t="shared" si="7"/>
        <v>182</v>
      </c>
    </row>
    <row r="19" spans="1:19" ht="12.75">
      <c r="A19" s="59">
        <f>IF(A16="Dépassement !","Moyenne &gt; à 12",ROUND(A16,0))</f>
        <v>75</v>
      </c>
      <c r="B19" s="60"/>
      <c r="F19" s="7">
        <f t="shared" si="8"/>
        <v>1.6000000000000005</v>
      </c>
      <c r="G19" s="9">
        <f t="shared" si="9"/>
        <v>45</v>
      </c>
      <c r="I19" s="2">
        <f t="shared" si="1"/>
        <v>4.125000000000003</v>
      </c>
      <c r="J19" s="1">
        <f t="shared" si="0"/>
        <v>95</v>
      </c>
      <c r="L19" s="2">
        <f t="shared" si="2"/>
        <v>6.524999999999995</v>
      </c>
      <c r="M19" s="9">
        <f t="shared" si="3"/>
        <v>122</v>
      </c>
      <c r="O19" s="2">
        <f t="shared" si="4"/>
        <v>9.4</v>
      </c>
      <c r="P19" s="9">
        <f t="shared" si="5"/>
        <v>147</v>
      </c>
      <c r="R19" s="2">
        <f t="shared" si="6"/>
        <v>14.275000000000006</v>
      </c>
      <c r="S19" s="9">
        <f t="shared" si="7"/>
        <v>183</v>
      </c>
    </row>
    <row r="20" spans="1:19" ht="13.5" thickBot="1">
      <c r="A20" s="61"/>
      <c r="B20" s="62"/>
      <c r="C20" s="10"/>
      <c r="F20" s="7">
        <f t="shared" si="8"/>
        <v>1.6400000000000006</v>
      </c>
      <c r="G20" s="9">
        <f t="shared" si="9"/>
        <v>46</v>
      </c>
      <c r="I20" s="2">
        <f t="shared" si="1"/>
        <v>4.200000000000003</v>
      </c>
      <c r="J20" s="1">
        <f t="shared" si="0"/>
        <v>96</v>
      </c>
      <c r="L20" s="2">
        <f t="shared" si="2"/>
        <v>6.624999999999995</v>
      </c>
      <c r="M20" s="9">
        <f t="shared" si="3"/>
        <v>123</v>
      </c>
      <c r="O20" s="2">
        <f t="shared" si="4"/>
        <v>9.525</v>
      </c>
      <c r="P20" s="9">
        <f t="shared" si="5"/>
        <v>148</v>
      </c>
      <c r="R20" s="2">
        <f t="shared" si="6"/>
        <v>14.425000000000006</v>
      </c>
      <c r="S20" s="9">
        <f t="shared" si="7"/>
        <v>184</v>
      </c>
    </row>
    <row r="21" spans="3:19" ht="12.75">
      <c r="C21" s="10"/>
      <c r="F21" s="7">
        <f t="shared" si="8"/>
        <v>1.6800000000000006</v>
      </c>
      <c r="G21" s="9">
        <f t="shared" si="9"/>
        <v>47</v>
      </c>
      <c r="I21" s="2">
        <f t="shared" si="1"/>
        <v>4.275000000000003</v>
      </c>
      <c r="J21" s="1">
        <f t="shared" si="0"/>
        <v>97</v>
      </c>
      <c r="L21" s="2">
        <f t="shared" si="2"/>
        <v>6.724999999999994</v>
      </c>
      <c r="M21" s="9">
        <f t="shared" si="3"/>
        <v>124</v>
      </c>
      <c r="O21" s="2">
        <f t="shared" si="4"/>
        <v>9.65</v>
      </c>
      <c r="P21" s="9">
        <f t="shared" si="5"/>
        <v>149</v>
      </c>
      <c r="R21" s="2">
        <f t="shared" si="6"/>
        <v>14.575000000000006</v>
      </c>
      <c r="S21" s="9">
        <f t="shared" si="7"/>
        <v>185</v>
      </c>
    </row>
    <row r="22" spans="3:19" ht="12.75">
      <c r="C22" s="10"/>
      <c r="F22" s="7">
        <f t="shared" si="8"/>
        <v>1.7200000000000006</v>
      </c>
      <c r="G22" s="9">
        <f t="shared" si="9"/>
        <v>48</v>
      </c>
      <c r="I22" s="2">
        <f t="shared" si="1"/>
        <v>4.350000000000003</v>
      </c>
      <c r="J22" s="1">
        <f t="shared" si="0"/>
        <v>98</v>
      </c>
      <c r="L22" s="2">
        <f t="shared" si="2"/>
        <v>6.824999999999994</v>
      </c>
      <c r="M22" s="9">
        <f t="shared" si="3"/>
        <v>125</v>
      </c>
      <c r="O22" s="2">
        <f t="shared" si="4"/>
        <v>9.775</v>
      </c>
      <c r="P22" s="9">
        <f t="shared" si="5"/>
        <v>150</v>
      </c>
      <c r="R22" s="2">
        <f t="shared" si="6"/>
        <v>14.725000000000007</v>
      </c>
      <c r="S22" s="9">
        <f t="shared" si="7"/>
        <v>186</v>
      </c>
    </row>
    <row r="23" spans="3:19" ht="12.75">
      <c r="C23" s="10"/>
      <c r="F23" s="7">
        <f t="shared" si="8"/>
        <v>1.7600000000000007</v>
      </c>
      <c r="G23" s="9">
        <f t="shared" si="9"/>
        <v>49</v>
      </c>
      <c r="I23" s="2">
        <f t="shared" si="1"/>
        <v>4.425000000000003</v>
      </c>
      <c r="J23" s="1">
        <f t="shared" si="0"/>
        <v>99</v>
      </c>
      <c r="L23" s="2">
        <f t="shared" si="2"/>
        <v>6.924999999999994</v>
      </c>
      <c r="M23" s="9">
        <f t="shared" si="3"/>
        <v>126</v>
      </c>
      <c r="O23" s="2">
        <f t="shared" si="4"/>
        <v>9.9</v>
      </c>
      <c r="P23" s="9">
        <f t="shared" si="5"/>
        <v>151</v>
      </c>
      <c r="R23" s="2">
        <f t="shared" si="6"/>
        <v>14.875000000000007</v>
      </c>
      <c r="S23" s="9">
        <f t="shared" si="7"/>
        <v>187</v>
      </c>
    </row>
    <row r="24" spans="3:19" ht="12.75">
      <c r="C24" s="10"/>
      <c r="F24" s="7">
        <f t="shared" si="8"/>
        <v>1.8000000000000007</v>
      </c>
      <c r="G24" s="9">
        <f t="shared" si="9"/>
        <v>50</v>
      </c>
      <c r="I24" s="2">
        <f t="shared" si="1"/>
        <v>4.5000000000000036</v>
      </c>
      <c r="J24" s="1">
        <f t="shared" si="0"/>
        <v>100</v>
      </c>
      <c r="L24" s="2">
        <f t="shared" si="2"/>
        <v>7.024999999999993</v>
      </c>
      <c r="M24" s="9">
        <f t="shared" si="3"/>
        <v>127</v>
      </c>
      <c r="O24" s="2">
        <f t="shared" si="4"/>
        <v>10.025</v>
      </c>
      <c r="P24" s="9">
        <f t="shared" si="5"/>
        <v>152</v>
      </c>
      <c r="R24" s="2">
        <f t="shared" si="6"/>
        <v>15.025000000000007</v>
      </c>
      <c r="S24" s="9">
        <f t="shared" si="7"/>
        <v>188</v>
      </c>
    </row>
    <row r="25" spans="3:19" ht="12.75">
      <c r="C25" s="10"/>
      <c r="F25" s="7">
        <f t="shared" si="8"/>
        <v>1.8400000000000007</v>
      </c>
      <c r="G25" s="9">
        <f t="shared" si="9"/>
        <v>51</v>
      </c>
      <c r="I25" s="2">
        <f aca="true" t="shared" si="10" ref="I25:I31">I24+$I$3</f>
        <v>4.575000000000004</v>
      </c>
      <c r="J25" s="1">
        <f aca="true" t="shared" si="11" ref="J25:J31">J24+1</f>
        <v>101</v>
      </c>
      <c r="L25" s="2">
        <f t="shared" si="2"/>
        <v>7.124999999999993</v>
      </c>
      <c r="M25" s="9">
        <f t="shared" si="3"/>
        <v>128</v>
      </c>
      <c r="O25" s="2">
        <f t="shared" si="4"/>
        <v>10.15</v>
      </c>
      <c r="P25" s="9">
        <f t="shared" si="5"/>
        <v>153</v>
      </c>
      <c r="R25" s="2">
        <f t="shared" si="6"/>
        <v>15.175000000000008</v>
      </c>
      <c r="S25" s="9">
        <f t="shared" si="7"/>
        <v>189</v>
      </c>
    </row>
    <row r="26" spans="3:19" ht="12.75">
      <c r="C26" s="10"/>
      <c r="F26" s="7">
        <f t="shared" si="8"/>
        <v>1.8800000000000008</v>
      </c>
      <c r="G26" s="9">
        <f t="shared" si="9"/>
        <v>52</v>
      </c>
      <c r="I26" s="2">
        <f t="shared" si="10"/>
        <v>4.650000000000004</v>
      </c>
      <c r="J26" s="1">
        <f t="shared" si="11"/>
        <v>102</v>
      </c>
      <c r="L26" s="2">
        <f t="shared" si="2"/>
        <v>7.2249999999999925</v>
      </c>
      <c r="M26" s="9">
        <f t="shared" si="3"/>
        <v>129</v>
      </c>
      <c r="O26" s="2">
        <f t="shared" si="4"/>
        <v>10.275</v>
      </c>
      <c r="P26" s="9">
        <f t="shared" si="5"/>
        <v>154</v>
      </c>
      <c r="R26" s="2">
        <f t="shared" si="6"/>
        <v>15.325000000000008</v>
      </c>
      <c r="S26" s="9">
        <f t="shared" si="7"/>
        <v>190</v>
      </c>
    </row>
    <row r="27" spans="3:19" ht="12.75">
      <c r="C27" s="10"/>
      <c r="F27" s="7">
        <f t="shared" si="8"/>
        <v>1.9200000000000008</v>
      </c>
      <c r="G27" s="9">
        <f t="shared" si="9"/>
        <v>53</v>
      </c>
      <c r="I27" s="2">
        <f t="shared" si="10"/>
        <v>4.725000000000004</v>
      </c>
      <c r="J27" s="1">
        <f t="shared" si="11"/>
        <v>103</v>
      </c>
      <c r="L27" s="2">
        <f t="shared" si="2"/>
        <v>7.324999999999992</v>
      </c>
      <c r="M27" s="9">
        <f t="shared" si="3"/>
        <v>130</v>
      </c>
      <c r="O27" s="2">
        <f t="shared" si="4"/>
        <v>10.4</v>
      </c>
      <c r="P27" s="9">
        <f t="shared" si="5"/>
        <v>155</v>
      </c>
      <c r="R27" s="2">
        <f t="shared" si="6"/>
        <v>15.475000000000009</v>
      </c>
      <c r="S27" s="9">
        <f t="shared" si="7"/>
        <v>191</v>
      </c>
    </row>
    <row r="28" spans="3:19" ht="12.75">
      <c r="C28" s="10"/>
      <c r="F28" s="7">
        <f t="shared" si="8"/>
        <v>1.9600000000000009</v>
      </c>
      <c r="G28" s="9">
        <f t="shared" si="9"/>
        <v>54</v>
      </c>
      <c r="I28" s="2">
        <f t="shared" si="10"/>
        <v>4.800000000000004</v>
      </c>
      <c r="J28" s="1">
        <f t="shared" si="11"/>
        <v>104</v>
      </c>
      <c r="L28" s="2">
        <f t="shared" si="2"/>
        <v>7.424999999999992</v>
      </c>
      <c r="M28" s="9">
        <f t="shared" si="3"/>
        <v>131</v>
      </c>
      <c r="O28" s="2">
        <f t="shared" si="4"/>
        <v>10.525</v>
      </c>
      <c r="P28" s="9">
        <f t="shared" si="5"/>
        <v>156</v>
      </c>
      <c r="R28" s="2">
        <f t="shared" si="6"/>
        <v>15.625000000000009</v>
      </c>
      <c r="S28" s="9">
        <f t="shared" si="7"/>
        <v>192</v>
      </c>
    </row>
    <row r="29" spans="3:19" ht="12.75">
      <c r="C29" s="10"/>
      <c r="F29" s="7">
        <f t="shared" si="8"/>
        <v>2.000000000000001</v>
      </c>
      <c r="G29" s="9">
        <f t="shared" si="9"/>
        <v>55</v>
      </c>
      <c r="I29" s="2">
        <f t="shared" si="10"/>
        <v>4.875000000000004</v>
      </c>
      <c r="J29" s="1">
        <f t="shared" si="11"/>
        <v>105</v>
      </c>
      <c r="L29" s="29">
        <f t="shared" si="2"/>
        <v>7.5249999999999915</v>
      </c>
      <c r="M29" s="9">
        <f t="shared" si="3"/>
        <v>132</v>
      </c>
      <c r="O29" s="2">
        <f t="shared" si="4"/>
        <v>10.65</v>
      </c>
      <c r="P29" s="9">
        <f t="shared" si="5"/>
        <v>157</v>
      </c>
      <c r="R29" s="2">
        <f t="shared" si="6"/>
        <v>15.77500000000001</v>
      </c>
      <c r="S29" s="9">
        <f t="shared" si="7"/>
        <v>193</v>
      </c>
    </row>
    <row r="30" spans="3:19" ht="12.75">
      <c r="C30" s="10"/>
      <c r="F30" s="7">
        <f t="shared" si="8"/>
        <v>2.040000000000001</v>
      </c>
      <c r="G30" s="9">
        <f t="shared" si="9"/>
        <v>56</v>
      </c>
      <c r="I30" s="2">
        <f t="shared" si="10"/>
        <v>4.950000000000005</v>
      </c>
      <c r="J30" s="1">
        <f t="shared" si="11"/>
        <v>106</v>
      </c>
      <c r="L30" s="2"/>
      <c r="O30" s="2">
        <f t="shared" si="4"/>
        <v>10.775</v>
      </c>
      <c r="P30" s="9">
        <f t="shared" si="5"/>
        <v>158</v>
      </c>
      <c r="R30" s="2">
        <f t="shared" si="6"/>
        <v>15.92500000000001</v>
      </c>
      <c r="S30" s="9">
        <f t="shared" si="7"/>
        <v>194</v>
      </c>
    </row>
    <row r="31" spans="3:19" ht="12.75">
      <c r="C31" s="10"/>
      <c r="F31" s="7">
        <f t="shared" si="8"/>
        <v>2.080000000000001</v>
      </c>
      <c r="G31" s="9">
        <f t="shared" si="9"/>
        <v>57</v>
      </c>
      <c r="I31" s="29">
        <f t="shared" si="10"/>
        <v>5.025000000000005</v>
      </c>
      <c r="J31" s="1">
        <f t="shared" si="11"/>
        <v>107</v>
      </c>
      <c r="O31" s="2">
        <f t="shared" si="4"/>
        <v>10.9</v>
      </c>
      <c r="P31" s="9">
        <f t="shared" si="5"/>
        <v>159</v>
      </c>
      <c r="R31" s="2">
        <f t="shared" si="6"/>
        <v>16.07500000000001</v>
      </c>
      <c r="S31" s="9">
        <f t="shared" si="7"/>
        <v>195</v>
      </c>
    </row>
    <row r="32" spans="3:19" ht="12.75">
      <c r="C32" s="10"/>
      <c r="F32" s="7">
        <f t="shared" si="8"/>
        <v>2.120000000000001</v>
      </c>
      <c r="G32" s="9">
        <f t="shared" si="9"/>
        <v>58</v>
      </c>
      <c r="I32" s="2"/>
      <c r="J32" s="1"/>
      <c r="O32" s="2">
        <f t="shared" si="4"/>
        <v>11.025</v>
      </c>
      <c r="P32" s="9">
        <f t="shared" si="5"/>
        <v>160</v>
      </c>
      <c r="R32" s="2">
        <f t="shared" si="6"/>
        <v>16.22500000000001</v>
      </c>
      <c r="S32" s="9">
        <f t="shared" si="7"/>
        <v>196</v>
      </c>
    </row>
    <row r="33" spans="3:19" ht="12.75">
      <c r="C33" s="10"/>
      <c r="F33" s="7">
        <f t="shared" si="8"/>
        <v>2.160000000000001</v>
      </c>
      <c r="G33" s="9">
        <f t="shared" si="9"/>
        <v>59</v>
      </c>
      <c r="I33" s="2"/>
      <c r="J33" s="1"/>
      <c r="O33" s="2">
        <f t="shared" si="4"/>
        <v>11.15</v>
      </c>
      <c r="P33" s="9">
        <f t="shared" si="5"/>
        <v>161</v>
      </c>
      <c r="R33" s="2">
        <f t="shared" si="6"/>
        <v>16.375000000000007</v>
      </c>
      <c r="S33" s="9">
        <f t="shared" si="7"/>
        <v>197</v>
      </c>
    </row>
    <row r="34" spans="3:19" ht="12.75">
      <c r="C34" s="10"/>
      <c r="F34" s="7">
        <f t="shared" si="8"/>
        <v>2.200000000000001</v>
      </c>
      <c r="G34" s="9">
        <f t="shared" si="9"/>
        <v>60</v>
      </c>
      <c r="I34" s="2"/>
      <c r="J34" s="1"/>
      <c r="O34" s="2">
        <f t="shared" si="4"/>
        <v>11.275</v>
      </c>
      <c r="P34" s="9">
        <f t="shared" si="5"/>
        <v>162</v>
      </c>
      <c r="R34" s="2">
        <f t="shared" si="6"/>
        <v>16.525000000000006</v>
      </c>
      <c r="S34" s="9">
        <f t="shared" si="7"/>
        <v>198</v>
      </c>
    </row>
    <row r="35" spans="3:19" ht="12.75">
      <c r="C35" s="10"/>
      <c r="F35" s="7">
        <f t="shared" si="8"/>
        <v>2.240000000000001</v>
      </c>
      <c r="G35" s="9">
        <f t="shared" si="9"/>
        <v>61</v>
      </c>
      <c r="I35" s="2"/>
      <c r="J35" s="1"/>
      <c r="O35" s="2">
        <f t="shared" si="4"/>
        <v>11.4</v>
      </c>
      <c r="P35" s="9">
        <f t="shared" si="5"/>
        <v>163</v>
      </c>
      <c r="R35" s="2">
        <f t="shared" si="6"/>
        <v>16.675000000000004</v>
      </c>
      <c r="S35" s="9">
        <f t="shared" si="7"/>
        <v>199</v>
      </c>
    </row>
    <row r="36" spans="3:19" ht="12.75">
      <c r="C36" s="10"/>
      <c r="F36" s="7">
        <f t="shared" si="8"/>
        <v>2.280000000000001</v>
      </c>
      <c r="G36" s="9">
        <f t="shared" si="9"/>
        <v>62</v>
      </c>
      <c r="I36" s="2"/>
      <c r="J36" s="1"/>
      <c r="L36" s="2"/>
      <c r="O36" s="2">
        <f t="shared" si="4"/>
        <v>11.525</v>
      </c>
      <c r="P36" s="9">
        <f t="shared" si="5"/>
        <v>164</v>
      </c>
      <c r="R36" s="2">
        <f t="shared" si="6"/>
        <v>16.825000000000003</v>
      </c>
      <c r="S36" s="9">
        <f t="shared" si="7"/>
        <v>200</v>
      </c>
    </row>
    <row r="37" spans="3:19" ht="12.75">
      <c r="C37" s="10"/>
      <c r="F37" s="7">
        <f t="shared" si="8"/>
        <v>2.320000000000001</v>
      </c>
      <c r="G37" s="9">
        <f t="shared" si="9"/>
        <v>63</v>
      </c>
      <c r="I37" s="2"/>
      <c r="J37" s="1"/>
      <c r="L37" s="2"/>
      <c r="O37" s="2">
        <f t="shared" si="4"/>
        <v>11.65</v>
      </c>
      <c r="P37" s="9">
        <f t="shared" si="5"/>
        <v>165</v>
      </c>
      <c r="R37" s="2">
        <f t="shared" si="6"/>
        <v>16.975</v>
      </c>
      <c r="S37" s="9">
        <f t="shared" si="7"/>
        <v>201</v>
      </c>
    </row>
    <row r="38" spans="3:19" ht="12.75">
      <c r="C38" s="10"/>
      <c r="F38" s="7">
        <f t="shared" si="8"/>
        <v>2.360000000000001</v>
      </c>
      <c r="G38" s="9">
        <f t="shared" si="9"/>
        <v>64</v>
      </c>
      <c r="I38" s="2"/>
      <c r="J38" s="1"/>
      <c r="L38" s="2"/>
      <c r="O38" s="2">
        <f t="shared" si="4"/>
        <v>11.775</v>
      </c>
      <c r="P38" s="9">
        <f t="shared" si="5"/>
        <v>166</v>
      </c>
      <c r="R38" s="2">
        <f t="shared" si="6"/>
        <v>17.125</v>
      </c>
      <c r="S38" s="9">
        <f t="shared" si="7"/>
        <v>202</v>
      </c>
    </row>
    <row r="39" spans="3:19" ht="12.75">
      <c r="C39" s="10"/>
      <c r="F39" s="7">
        <f t="shared" si="8"/>
        <v>2.4000000000000012</v>
      </c>
      <c r="G39" s="9">
        <f t="shared" si="9"/>
        <v>65</v>
      </c>
      <c r="I39" s="2"/>
      <c r="J39" s="1"/>
      <c r="L39" s="2"/>
      <c r="O39" s="2">
        <f t="shared" si="4"/>
        <v>11.9</v>
      </c>
      <c r="P39" s="9">
        <f t="shared" si="5"/>
        <v>167</v>
      </c>
      <c r="R39" s="2">
        <f t="shared" si="6"/>
        <v>17.275</v>
      </c>
      <c r="S39" s="9">
        <f t="shared" si="7"/>
        <v>203</v>
      </c>
    </row>
    <row r="40" spans="6:19" ht="12.75">
      <c r="F40" s="7">
        <f t="shared" si="8"/>
        <v>2.4400000000000013</v>
      </c>
      <c r="G40" s="9">
        <f t="shared" si="9"/>
        <v>66</v>
      </c>
      <c r="I40" s="2"/>
      <c r="J40" s="1"/>
      <c r="L40" s="2"/>
      <c r="O40" s="29">
        <f t="shared" si="4"/>
        <v>12.025</v>
      </c>
      <c r="P40" s="9">
        <f t="shared" si="5"/>
        <v>168</v>
      </c>
      <c r="R40" s="2">
        <f t="shared" si="6"/>
        <v>17.424999999999997</v>
      </c>
      <c r="S40" s="9">
        <f t="shared" si="7"/>
        <v>204</v>
      </c>
    </row>
    <row r="41" spans="6:19" ht="12.75">
      <c r="F41" s="7">
        <f t="shared" si="8"/>
        <v>2.4800000000000013</v>
      </c>
      <c r="G41" s="9">
        <f t="shared" si="9"/>
        <v>67</v>
      </c>
      <c r="I41" s="2"/>
      <c r="J41" s="1"/>
      <c r="L41" s="2"/>
      <c r="P41" s="9"/>
      <c r="R41" s="2">
        <f t="shared" si="6"/>
        <v>17.574999999999996</v>
      </c>
      <c r="S41" s="9">
        <f t="shared" si="7"/>
        <v>205</v>
      </c>
    </row>
    <row r="42" spans="6:19" ht="12.75">
      <c r="F42" s="7">
        <f t="shared" si="8"/>
        <v>2.5200000000000014</v>
      </c>
      <c r="G42" s="9">
        <f t="shared" si="9"/>
        <v>68</v>
      </c>
      <c r="I42" s="2"/>
      <c r="J42" s="1"/>
      <c r="L42" s="2"/>
      <c r="P42" s="9"/>
      <c r="R42" s="2">
        <f t="shared" si="6"/>
        <v>17.724999999999994</v>
      </c>
      <c r="S42" s="9">
        <f t="shared" si="7"/>
        <v>206</v>
      </c>
    </row>
    <row r="43" spans="6:19" ht="12.75">
      <c r="F43" s="7">
        <f t="shared" si="8"/>
        <v>2.5600000000000014</v>
      </c>
      <c r="G43" s="9">
        <f t="shared" si="9"/>
        <v>69</v>
      </c>
      <c r="I43" s="2"/>
      <c r="J43" s="1"/>
      <c r="L43" s="2"/>
      <c r="P43" s="9"/>
      <c r="R43" s="2">
        <f t="shared" si="6"/>
        <v>17.874999999999993</v>
      </c>
      <c r="S43" s="9">
        <f t="shared" si="7"/>
        <v>207</v>
      </c>
    </row>
    <row r="44" spans="6:19" ht="12.75">
      <c r="F44" s="7">
        <f t="shared" si="8"/>
        <v>2.6000000000000014</v>
      </c>
      <c r="G44" s="9">
        <f t="shared" si="9"/>
        <v>70</v>
      </c>
      <c r="I44" s="2"/>
      <c r="J44" s="1"/>
      <c r="L44" s="2"/>
      <c r="R44" s="2">
        <f t="shared" si="6"/>
        <v>18.02499999999999</v>
      </c>
      <c r="S44" s="9">
        <f t="shared" si="7"/>
        <v>208</v>
      </c>
    </row>
    <row r="45" spans="6:19" ht="12.75">
      <c r="F45" s="7">
        <f t="shared" si="8"/>
        <v>2.6400000000000015</v>
      </c>
      <c r="G45" s="9">
        <f t="shared" si="9"/>
        <v>71</v>
      </c>
      <c r="J45" s="7"/>
      <c r="L45" s="2"/>
      <c r="O45" s="2"/>
      <c r="R45" s="2">
        <f t="shared" si="6"/>
        <v>18.17499999999999</v>
      </c>
      <c r="S45" s="9">
        <f t="shared" si="7"/>
        <v>209</v>
      </c>
    </row>
    <row r="46" spans="6:19" ht="12.75">
      <c r="F46" s="7">
        <f t="shared" si="8"/>
        <v>2.6800000000000015</v>
      </c>
      <c r="G46" s="9">
        <f t="shared" si="9"/>
        <v>72</v>
      </c>
      <c r="J46" s="7"/>
      <c r="L46" s="2"/>
      <c r="O46" s="2"/>
      <c r="R46" s="2">
        <f t="shared" si="6"/>
        <v>18.32499999999999</v>
      </c>
      <c r="S46" s="9">
        <f t="shared" si="7"/>
        <v>210</v>
      </c>
    </row>
    <row r="47" spans="6:19" ht="12.75">
      <c r="F47" s="7">
        <f t="shared" si="8"/>
        <v>2.7200000000000015</v>
      </c>
      <c r="G47" s="9">
        <f t="shared" si="9"/>
        <v>73</v>
      </c>
      <c r="J47" s="7"/>
      <c r="L47" s="2"/>
      <c r="O47" s="2"/>
      <c r="R47" s="2">
        <f t="shared" si="6"/>
        <v>18.474999999999987</v>
      </c>
      <c r="S47" s="9">
        <f t="shared" si="7"/>
        <v>211</v>
      </c>
    </row>
    <row r="48" spans="6:19" ht="12.75">
      <c r="F48" s="7">
        <f t="shared" si="8"/>
        <v>2.7600000000000016</v>
      </c>
      <c r="G48" s="9">
        <f t="shared" si="9"/>
        <v>74</v>
      </c>
      <c r="J48" s="7"/>
      <c r="L48" s="2"/>
      <c r="O48" s="2"/>
      <c r="R48" s="2">
        <f t="shared" si="6"/>
        <v>18.624999999999986</v>
      </c>
      <c r="S48" s="9">
        <f t="shared" si="7"/>
        <v>212</v>
      </c>
    </row>
    <row r="49" spans="6:19" ht="12.75">
      <c r="F49" s="7">
        <f t="shared" si="8"/>
        <v>2.8000000000000016</v>
      </c>
      <c r="G49" s="9">
        <f t="shared" si="9"/>
        <v>75</v>
      </c>
      <c r="J49" s="7"/>
      <c r="L49" s="2"/>
      <c r="O49" s="2"/>
      <c r="R49" s="2">
        <f t="shared" si="6"/>
        <v>18.774999999999984</v>
      </c>
      <c r="S49" s="9">
        <f t="shared" si="7"/>
        <v>213</v>
      </c>
    </row>
    <row r="50" spans="6:19" ht="12.75">
      <c r="F50" s="7">
        <f t="shared" si="8"/>
        <v>2.8400000000000016</v>
      </c>
      <c r="G50" s="9">
        <f t="shared" si="9"/>
        <v>76</v>
      </c>
      <c r="J50" s="7"/>
      <c r="L50" s="2"/>
      <c r="O50" s="2"/>
      <c r="R50" s="2">
        <f t="shared" si="6"/>
        <v>18.924999999999983</v>
      </c>
      <c r="S50" s="9">
        <f t="shared" si="7"/>
        <v>214</v>
      </c>
    </row>
    <row r="51" spans="6:19" ht="12.75">
      <c r="F51" s="7">
        <f t="shared" si="8"/>
        <v>2.8800000000000017</v>
      </c>
      <c r="G51" s="9">
        <f t="shared" si="9"/>
        <v>77</v>
      </c>
      <c r="J51" s="7"/>
      <c r="O51" s="2"/>
      <c r="R51" s="2">
        <f t="shared" si="6"/>
        <v>19.07499999999998</v>
      </c>
      <c r="S51" s="9">
        <f t="shared" si="7"/>
        <v>215</v>
      </c>
    </row>
    <row r="52" spans="6:19" ht="12.75">
      <c r="F52" s="7">
        <f t="shared" si="8"/>
        <v>2.9200000000000017</v>
      </c>
      <c r="G52" s="9">
        <f t="shared" si="9"/>
        <v>78</v>
      </c>
      <c r="J52" s="7"/>
      <c r="O52" s="2"/>
      <c r="R52" s="2">
        <f t="shared" si="6"/>
        <v>19.22499999999998</v>
      </c>
      <c r="S52" s="9">
        <f t="shared" si="7"/>
        <v>216</v>
      </c>
    </row>
    <row r="53" spans="6:19" ht="12.75">
      <c r="F53" s="7">
        <f t="shared" si="8"/>
        <v>2.9600000000000017</v>
      </c>
      <c r="G53" s="9">
        <f t="shared" si="9"/>
        <v>79</v>
      </c>
      <c r="J53" s="7"/>
      <c r="O53" s="2"/>
      <c r="R53" s="2">
        <f t="shared" si="6"/>
        <v>19.37499999999998</v>
      </c>
      <c r="S53" s="9">
        <f t="shared" si="7"/>
        <v>217</v>
      </c>
    </row>
    <row r="54" spans="6:19" ht="12.75">
      <c r="F54" s="29">
        <f t="shared" si="8"/>
        <v>3.0000000000000018</v>
      </c>
      <c r="G54" s="30">
        <f t="shared" si="9"/>
        <v>80</v>
      </c>
      <c r="J54" s="7"/>
      <c r="O54" s="2"/>
      <c r="R54" s="2">
        <f t="shared" si="6"/>
        <v>19.524999999999977</v>
      </c>
      <c r="S54" s="9">
        <f t="shared" si="7"/>
        <v>218</v>
      </c>
    </row>
    <row r="55" spans="6:19" ht="12.75">
      <c r="F55" s="7"/>
      <c r="J55" s="7"/>
      <c r="R55" s="2">
        <f t="shared" si="6"/>
        <v>19.674999999999976</v>
      </c>
      <c r="S55" s="9">
        <f t="shared" si="7"/>
        <v>219</v>
      </c>
    </row>
    <row r="56" spans="6:19" ht="12.75">
      <c r="F56" s="7"/>
      <c r="J56" s="7"/>
      <c r="R56" s="2">
        <f t="shared" si="6"/>
        <v>19.824999999999974</v>
      </c>
      <c r="S56" s="9">
        <f t="shared" si="7"/>
        <v>220</v>
      </c>
    </row>
    <row r="57" spans="10:19" ht="12.75">
      <c r="J57" s="7"/>
      <c r="R57" s="2">
        <f t="shared" si="6"/>
        <v>19.974999999999973</v>
      </c>
      <c r="S57" s="9">
        <f t="shared" si="7"/>
        <v>221</v>
      </c>
    </row>
    <row r="58" spans="10:19" ht="12.75">
      <c r="J58" s="7"/>
      <c r="R58" s="29">
        <f t="shared" si="6"/>
        <v>20.12499999999997</v>
      </c>
      <c r="S58" s="9">
        <f t="shared" si="7"/>
        <v>222</v>
      </c>
    </row>
    <row r="59" spans="10:18" ht="12.75">
      <c r="J59" s="7"/>
      <c r="R59" s="2"/>
    </row>
    <row r="60" spans="10:18" ht="12.75">
      <c r="J60" s="7"/>
      <c r="R60" s="2"/>
    </row>
    <row r="61" spans="10:18" ht="12.75">
      <c r="J61" s="7"/>
      <c r="R61" s="2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</sheetData>
  <sheetProtection selectLockedCells="1"/>
  <mergeCells count="10">
    <mergeCell ref="A19:B20"/>
    <mergeCell ref="A18:B18"/>
    <mergeCell ref="A13:B14"/>
    <mergeCell ref="A15:B15"/>
    <mergeCell ref="A5:E5"/>
    <mergeCell ref="A6:E6"/>
    <mergeCell ref="A7:D7"/>
    <mergeCell ref="A16:B17"/>
    <mergeCell ref="A11:B11"/>
    <mergeCell ref="A12:B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REISSER</dc:creator>
  <cp:keywords/>
  <dc:description/>
  <cp:lastModifiedBy>CDBY</cp:lastModifiedBy>
  <dcterms:created xsi:type="dcterms:W3CDTF">1999-10-09T17:39:41Z</dcterms:created>
  <dcterms:modified xsi:type="dcterms:W3CDTF">2015-09-24T10:16:11Z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E0D13435">
    <vt:lpwstr/>
  </property>
  <property fmtid="{D5CDD505-2E9C-101B-9397-08002B2CF9AE}" pid="32" name="IVID192915F2">
    <vt:lpwstr/>
  </property>
  <property fmtid="{D5CDD505-2E9C-101B-9397-08002B2CF9AE}" pid="33" name="IVIDD2817EE">
    <vt:lpwstr/>
  </property>
  <property fmtid="{D5CDD505-2E9C-101B-9397-08002B2CF9AE}" pid="34" name="IVID876AF9B">
    <vt:lpwstr/>
  </property>
  <property fmtid="{D5CDD505-2E9C-101B-9397-08002B2CF9AE}" pid="35" name="IVID38A0FB88">
    <vt:lpwstr/>
  </property>
  <property fmtid="{D5CDD505-2E9C-101B-9397-08002B2CF9AE}" pid="36" name="IVID105C14E0">
    <vt:lpwstr/>
  </property>
  <property fmtid="{D5CDD505-2E9C-101B-9397-08002B2CF9AE}" pid="37" name="IVIDB0F3F358">
    <vt:lpwstr/>
  </property>
  <property fmtid="{D5CDD505-2E9C-101B-9397-08002B2CF9AE}" pid="38" name="IVID50B029C4">
    <vt:lpwstr/>
  </property>
  <property fmtid="{D5CDD505-2E9C-101B-9397-08002B2CF9AE}" pid="39" name="IVID342D8CB6">
    <vt:lpwstr/>
  </property>
  <property fmtid="{D5CDD505-2E9C-101B-9397-08002B2CF9AE}" pid="40" name="IVID19000000">
    <vt:lpwstr/>
  </property>
  <property fmtid="{D5CDD505-2E9C-101B-9397-08002B2CF9AE}" pid="41" name="IVID18F73512">
    <vt:lpwstr/>
  </property>
  <property fmtid="{D5CDD505-2E9C-101B-9397-08002B2CF9AE}" pid="42" name="IVID394014E9">
    <vt:lpwstr/>
  </property>
  <property fmtid="{D5CDD505-2E9C-101B-9397-08002B2CF9AE}" pid="43" name="IVIDD8452F2F">
    <vt:lpwstr/>
  </property>
  <property fmtid="{D5CDD505-2E9C-101B-9397-08002B2CF9AE}" pid="44" name="IVID7D">
    <vt:lpwstr/>
  </property>
  <property fmtid="{D5CDD505-2E9C-101B-9397-08002B2CF9AE}" pid="45" name="IVID95F10DC">
    <vt:lpwstr/>
  </property>
  <property fmtid="{D5CDD505-2E9C-101B-9397-08002B2CF9AE}" pid="46" name="IVID24F5B1FC">
    <vt:lpwstr/>
  </property>
  <property fmtid="{D5CDD505-2E9C-101B-9397-08002B2CF9AE}" pid="47" name="IVID345410F6">
    <vt:lpwstr/>
  </property>
  <property fmtid="{D5CDD505-2E9C-101B-9397-08002B2CF9AE}" pid="48" name="IVID2F4510F5">
    <vt:lpwstr/>
  </property>
  <property fmtid="{D5CDD505-2E9C-101B-9397-08002B2CF9AE}" pid="49" name="IVID29980EF3">
    <vt:lpwstr/>
  </property>
  <property fmtid="{D5CDD505-2E9C-101B-9397-08002B2CF9AE}" pid="50" name="IVID140813D1">
    <vt:lpwstr/>
  </property>
  <property fmtid="{D5CDD505-2E9C-101B-9397-08002B2CF9AE}" pid="51" name="IVID176313D1">
    <vt:lpwstr/>
  </property>
  <property fmtid="{D5CDD505-2E9C-101B-9397-08002B2CF9AE}" pid="52" name="IVID3C3312DD">
    <vt:lpwstr/>
  </property>
</Properties>
</file>